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11" documentId="13_ncr:1_{A274349F-436F-4431-B612-E56EBF81DD88}" xr6:coauthVersionLast="47" xr6:coauthVersionMax="47" xr10:uidLastSave="{54292EF5-8196-48BF-BF25-449D70C1C0DD}"/>
  <workbookProtection workbookPassword="F376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EAI_FF!$B$2:$H$40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G24" i="1"/>
  <c r="F24" i="1"/>
  <c r="E24" i="1"/>
  <c r="D24" i="1"/>
  <c r="C24" i="1"/>
  <c r="C26" i="1" s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F8" i="1"/>
  <c r="D8" i="1"/>
  <c r="C8" i="1"/>
  <c r="E18" i="1" l="1"/>
  <c r="D26" i="1"/>
  <c r="E26" i="1" s="1"/>
  <c r="G26" i="1"/>
  <c r="H26" i="1" s="1"/>
  <c r="F26" i="1"/>
  <c r="E8" i="1"/>
  <c r="H8" i="1"/>
  <c r="H24" i="1"/>
</calcChain>
</file>

<file path=xl/sharedStrings.xml><?xml version="1.0" encoding="utf-8"?>
<sst xmlns="http://schemas.openxmlformats.org/spreadsheetml/2006/main" count="35" uniqueCount="31">
  <si>
    <t>INSTITUTO DE CAPACITACIÓN PARA EL TRABAJO DEL ESTADO DE CHIHUAHUA</t>
  </si>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</sst>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2943225</xdr:colOff>
      <xdr:row>31</xdr:row>
      <xdr:rowOff>0</xdr:rowOff>
    </xdr:from>
    <xdr:to>
      <xdr:col>4</xdr:col>
      <xdr:colOff>764381</xdr:colOff>
      <xdr:row>39</xdr:row>
      <xdr:rowOff>35137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666CC45D-803C-46AD-9775-0D676443A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289" b="57997"/>
        <a:stretch/>
      </xdr:blipFill>
      <xdr:spPr>
        <a:xfrm>
          <a:off x="3181350" y="5791200"/>
          <a:ext cx="3726656" cy="1254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2:H56"/>
  <sheetViews>
    <sheetView tabSelected="1" workbookViewId="0">
      <selection activeCell="D16" sqref="D16"/>
    </sheetView>
  </sheetViews>
  <sheetFormatPr baseColWidth="10" defaultColWidth="11.42578125" defaultRowHeight="12" x14ac:dyDescent="0.2"/>
  <cols>
    <col min="1" max="1" width="3.5703125" style="1" customWidth="1"/>
    <col min="2" max="2" width="59" style="1" customWidth="1"/>
    <col min="3" max="3" width="16" style="1" customWidth="1"/>
    <col min="4" max="4" width="13.5703125" style="1" customWidth="1"/>
    <col min="5" max="5" width="13.28515625" style="1" bestFit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0" width="11.42578125" style="1" customWidth="1"/>
    <col min="11" max="16384" width="11.42578125" style="1"/>
  </cols>
  <sheetData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x14ac:dyDescent="0.2">
      <c r="B4" s="38" t="s">
        <v>30</v>
      </c>
      <c r="C4" s="39"/>
      <c r="D4" s="39"/>
      <c r="E4" s="39"/>
      <c r="F4" s="39"/>
      <c r="G4" s="39"/>
      <c r="H4" s="40"/>
    </row>
    <row r="5" spans="2:8" s="2" customFormat="1" x14ac:dyDescent="0.2">
      <c r="B5" s="45" t="s">
        <v>2</v>
      </c>
      <c r="C5" s="41" t="s">
        <v>3</v>
      </c>
      <c r="D5" s="42"/>
      <c r="E5" s="42"/>
      <c r="F5" s="42"/>
      <c r="G5" s="42"/>
      <c r="H5" s="43" t="s">
        <v>4</v>
      </c>
    </row>
    <row r="6" spans="2:8" ht="24" x14ac:dyDescent="0.2">
      <c r="B6" s="46"/>
      <c r="C6" s="14" t="s">
        <v>5</v>
      </c>
      <c r="D6" s="24" t="s">
        <v>6</v>
      </c>
      <c r="E6" s="27" t="s">
        <v>7</v>
      </c>
      <c r="F6" s="25" t="s">
        <v>8</v>
      </c>
      <c r="G6" s="14" t="s">
        <v>9</v>
      </c>
      <c r="H6" s="44"/>
    </row>
    <row r="7" spans="2:8" x14ac:dyDescent="0.2">
      <c r="B7" s="47"/>
      <c r="C7" s="14" t="s">
        <v>10</v>
      </c>
      <c r="D7" s="25" t="s">
        <v>11</v>
      </c>
      <c r="E7" s="14" t="s">
        <v>12</v>
      </c>
      <c r="F7" s="25" t="s">
        <v>13</v>
      </c>
      <c r="G7" s="14" t="s">
        <v>14</v>
      </c>
      <c r="H7" s="17" t="s">
        <v>15</v>
      </c>
    </row>
    <row r="8" spans="2:8" x14ac:dyDescent="0.2">
      <c r="B8" s="4" t="s">
        <v>16</v>
      </c>
      <c r="C8" s="21">
        <f>SUM(C9:C16)</f>
        <v>91094624.996000007</v>
      </c>
      <c r="D8" s="18">
        <f>SUM(D9:D16)</f>
        <v>4176612.8199999994</v>
      </c>
      <c r="E8" s="21">
        <f t="shared" ref="E8:E16" si="0">C8+D8</f>
        <v>95271237.816</v>
      </c>
      <c r="F8" s="18">
        <f>SUM(F9:F16)</f>
        <v>93024410.174999997</v>
      </c>
      <c r="G8" s="21">
        <f>SUM(G9:G16)</f>
        <v>97737190.799999997</v>
      </c>
      <c r="H8" s="5">
        <f t="shared" ref="H8:H16" si="1">G8-C8</f>
        <v>6642565.8039999902</v>
      </c>
    </row>
    <row r="9" spans="2:8" x14ac:dyDescent="0.2">
      <c r="B9" s="6" t="s">
        <v>17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18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19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20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21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22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23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ht="24" x14ac:dyDescent="0.2">
      <c r="B16" s="6" t="s">
        <v>24</v>
      </c>
      <c r="C16" s="22">
        <v>91094624.996000007</v>
      </c>
      <c r="D16" s="19">
        <v>4176612.8199999994</v>
      </c>
      <c r="E16" s="23">
        <f t="shared" si="0"/>
        <v>95271237.816</v>
      </c>
      <c r="F16" s="19">
        <v>93024410.174999997</v>
      </c>
      <c r="G16" s="22">
        <v>97737190.799999997</v>
      </c>
      <c r="H16" s="7">
        <f t="shared" si="1"/>
        <v>6642565.8039999902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25</v>
      </c>
      <c r="C18" s="21">
        <f>SUM(C19:C22)</f>
        <v>0</v>
      </c>
      <c r="D18" s="18">
        <f>SUM(D19:D22)</f>
        <v>15534043.210000001</v>
      </c>
      <c r="E18" s="21">
        <f>C18+D18</f>
        <v>15534043.210000001</v>
      </c>
      <c r="F18" s="18">
        <f>SUM(F19:F22)</f>
        <v>15534043.210000001</v>
      </c>
      <c r="G18" s="21">
        <f>SUM(G19:G22)</f>
        <v>15534043.210000001</v>
      </c>
      <c r="H18" s="5">
        <f>G18-C18</f>
        <v>15534043.210000001</v>
      </c>
    </row>
    <row r="19" spans="2:8" x14ac:dyDescent="0.2">
      <c r="B19" s="6" t="s">
        <v>18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21</v>
      </c>
      <c r="C20" s="22">
        <v>0</v>
      </c>
      <c r="D20" s="19">
        <v>1296141.54</v>
      </c>
      <c r="E20" s="23">
        <f>C20+D20</f>
        <v>1296141.54</v>
      </c>
      <c r="F20" s="19">
        <v>1296141.54</v>
      </c>
      <c r="G20" s="22">
        <v>1296141.54</v>
      </c>
      <c r="H20" s="7">
        <f>G20-C20</f>
        <v>1296141.54</v>
      </c>
    </row>
    <row r="21" spans="2:8" ht="24" x14ac:dyDescent="0.2">
      <c r="B21" s="6" t="s">
        <v>26</v>
      </c>
      <c r="C21" s="22">
        <v>0</v>
      </c>
      <c r="D21" s="19">
        <v>14237901.67</v>
      </c>
      <c r="E21" s="23">
        <f>C21+D21</f>
        <v>14237901.67</v>
      </c>
      <c r="F21" s="19">
        <v>14237901.67</v>
      </c>
      <c r="G21" s="22">
        <v>14237901.67</v>
      </c>
      <c r="H21" s="7">
        <f>G21-C21</f>
        <v>14237901.67</v>
      </c>
    </row>
    <row r="22" spans="2:8" ht="24" x14ac:dyDescent="0.2">
      <c r="B22" s="6" t="s">
        <v>24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27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x14ac:dyDescent="0.2">
      <c r="B25" s="9" t="s">
        <v>27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x14ac:dyDescent="0.2">
      <c r="B26" s="16" t="s">
        <v>28</v>
      </c>
      <c r="C26" s="15">
        <f>SUM(C24,C18,C8)</f>
        <v>91094624.996000007</v>
      </c>
      <c r="D26" s="26">
        <f>SUM(D24,D18,D8)</f>
        <v>19710656.030000001</v>
      </c>
      <c r="E26" s="15">
        <f>SUM(D26,C26)</f>
        <v>110805281.02600001</v>
      </c>
      <c r="F26" s="26">
        <f>SUM(F24,F18,F8)</f>
        <v>108558453.38499999</v>
      </c>
      <c r="G26" s="15">
        <f>SUM(G24,G18,G8)</f>
        <v>113271234.00999999</v>
      </c>
      <c r="H26" s="28">
        <f>SUM(G26-C26)</f>
        <v>22176609.013999984</v>
      </c>
    </row>
    <row r="27" spans="2:8" x14ac:dyDescent="0.2">
      <c r="B27" s="12"/>
      <c r="C27" s="13"/>
      <c r="D27" s="13"/>
      <c r="E27" s="13"/>
      <c r="F27" s="30" t="s">
        <v>29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password="F376" sheet="1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 differentFirst="1">
    <firstFooter>&amp;C“Bajo protesta de decir verdad declaramos que los Estados Financieros y sus notas, son razonablemente correctos y son responsabilidad del emisor.” 
 Sello Digital: 5498180000202300003erTrimestre000020231011114911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2024-01-30T20:38:59Z</cp:lastPrinted>
  <dcterms:created xsi:type="dcterms:W3CDTF">2019-12-05T18:23:32Z</dcterms:created>
  <dcterms:modified xsi:type="dcterms:W3CDTF">2024-01-30T20:45:11Z</dcterms:modified>
</cp:coreProperties>
</file>